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19440" windowHeight="9552"/>
  </bookViews>
  <sheets>
    <sheet name="BiologiaMolecolare" sheetId="8" r:id="rId1"/>
  </sheets>
  <calcPr calcId="144525"/>
</workbook>
</file>

<file path=xl/calcChain.xml><?xml version="1.0" encoding="utf-8"?>
<calcChain xmlns="http://schemas.openxmlformats.org/spreadsheetml/2006/main">
  <c r="B48" i="8" l="1"/>
  <c r="B47" i="8"/>
  <c r="B41" i="8" l="1"/>
  <c r="P26" i="8"/>
  <c r="O6" i="8" l="1"/>
  <c r="N6" i="8"/>
  <c r="P6" i="8" s="1"/>
  <c r="O23" i="8"/>
  <c r="P23" i="8" s="1"/>
  <c r="O22" i="8"/>
  <c r="P22" i="8" s="1"/>
  <c r="O21" i="8"/>
  <c r="P21" i="8" s="1"/>
  <c r="O20" i="8"/>
  <c r="P20" i="8" s="1"/>
  <c r="O19" i="8"/>
  <c r="P19" i="8" s="1"/>
  <c r="B42" i="8" l="1"/>
  <c r="B43" i="8" s="1"/>
  <c r="B46" i="8" s="1"/>
</calcChain>
</file>

<file path=xl/sharedStrings.xml><?xml version="1.0" encoding="utf-8"?>
<sst xmlns="http://schemas.openxmlformats.org/spreadsheetml/2006/main" count="79" uniqueCount="50">
  <si>
    <t>CND</t>
  </si>
  <si>
    <t>FORNITORE</t>
  </si>
  <si>
    <t>IVA%</t>
  </si>
  <si>
    <t>Modello offerto</t>
  </si>
  <si>
    <t>N. di Repertorio</t>
  </si>
  <si>
    <t>UDI-ID</t>
  </si>
  <si>
    <t>Codice prodotto fornitore</t>
  </si>
  <si>
    <t>Prezzo listino</t>
  </si>
  <si>
    <t>% sconto offerta</t>
  </si>
  <si>
    <t>Prezzo unitario (IVA esclusa) OFFERTO</t>
  </si>
  <si>
    <t>Prezzo listino cad.</t>
  </si>
  <si>
    <r>
      <t xml:space="preserve">Importo (IVA esclusa)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NOLEGGIO per singola apparecchiatura</t>
    </r>
  </si>
  <si>
    <r>
      <t xml:space="preserve">Importo (IVA esclusa)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ASSISTENZA TECNICA per singola apparecchiatura</t>
    </r>
  </si>
  <si>
    <r>
      <t xml:space="preserve">Importo (IVA esclusa) TOTALE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ASSISTENZA TECNICA</t>
    </r>
  </si>
  <si>
    <r>
      <t xml:space="preserve">Importo (IVA esclusa) TOTALE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NOLEGGIO</t>
    </r>
  </si>
  <si>
    <t>Descrizione apparecchiatura</t>
  </si>
  <si>
    <t>Nome commerciale</t>
  </si>
  <si>
    <t>Fabbricante</t>
  </si>
  <si>
    <t>Codice prodotto fabbricante</t>
  </si>
  <si>
    <t>N. pz. per confez.</t>
  </si>
  <si>
    <t>Valore annuo offerto (IVA esclusa)</t>
  </si>
  <si>
    <t>Importo TOTALE ANNUO a base d'asta (IVA esclusa)</t>
  </si>
  <si>
    <t>N. TOTALE confez. Necessarie/anno</t>
  </si>
  <si>
    <t>Dispositivi di rilevazione/identificazione in microarray del DNA</t>
  </si>
  <si>
    <t>Tipizzazione estesa degli antigeni eritrocitari umani</t>
  </si>
  <si>
    <t>Caratterizzazione delle varianti RhD</t>
  </si>
  <si>
    <t>Caratterizzazione delle varianti RhCE</t>
  </si>
  <si>
    <t>Descrizione dispositivo offerto in comodato d'uso (senza canoni né di noleggio, né di assistenza tecnica)</t>
  </si>
  <si>
    <t>Quantità offerta</t>
  </si>
  <si>
    <t>Hardware e software</t>
  </si>
  <si>
    <t>Altra eventuale apparecchiatura di supporto</t>
  </si>
  <si>
    <t>Importo annuo (IVA esclusa) per i canoni di noleggio + assistenza tecnica</t>
  </si>
  <si>
    <t>Importo annuo (IVA esclusa) per kit/reagenti/consumabili</t>
  </si>
  <si>
    <t>Importo annuo (IVA esclusa) per canoni + kit/reagenti/consumabili</t>
  </si>
  <si>
    <r>
      <t xml:space="preserve">Importo (IVA esclusa) TOTALE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(NOLEGGIO + ASSISTENZA TECNICA)</t>
    </r>
  </si>
  <si>
    <r>
      <t xml:space="preserve">Importo TOTALE a base d'asta (IVA esclusa) per CANONI </t>
    </r>
    <r>
      <rPr>
        <b/>
        <u/>
        <sz val="9"/>
        <color rgb="FFFF0000"/>
        <rFont val="Arial"/>
        <family val="2"/>
      </rPr>
      <t>ANNUI</t>
    </r>
    <r>
      <rPr>
        <b/>
        <sz val="9"/>
        <color rgb="FFFF0000"/>
        <rFont val="Arial"/>
        <family val="2"/>
      </rPr>
      <t xml:space="preserve"> NOLEGGIO + ASSISTENZA TECNICA</t>
    </r>
  </si>
  <si>
    <t>Importo (IVA esclusa) per canoni + kit/reagenti/consumabili per la durata dell'intera fornitura (3 anni)</t>
  </si>
  <si>
    <t>Descrizione materiale di consumo in sconto merce</t>
  </si>
  <si>
    <t>Descrizione kit/reagenti</t>
  </si>
  <si>
    <t>Quanto eventualmente offerto al punto 1.8 dei REQUISITI OGGETTO DI VALUTAZIONE E PUNTEGGIO QUALITA’</t>
  </si>
  <si>
    <t>Tipizzazione estesa degli antigeni piastrinici umani</t>
  </si>
  <si>
    <t>Specialist</t>
  </si>
  <si>
    <t>Attività annua presunta (n. procedure)</t>
  </si>
  <si>
    <t>N. presenze</t>
  </si>
  <si>
    <t>Prezzo a presenza (IVA esclusa) OFFERTO</t>
  </si>
  <si>
    <t>Prezzo totale offerto (IVA esclusa)</t>
  </si>
  <si>
    <t>Specialist per 2 anni</t>
  </si>
  <si>
    <t>Importo TOTALE (IVA esclusa) per canoni + kit/reagenti/consumabili + specialist per la durata dell'intera fornitura</t>
  </si>
  <si>
    <t>SCHEDA OFFERTA ECONOMICA - Tecnologia ad alta produttività per tipizzazione immunoematologica di pazienti e donatori in biologia molecolare</t>
  </si>
  <si>
    <t>UPS (come richiesto al punto "o" delle CARATTERISTICHE INDISPENSABILI DELLA FORNITURA, PENA ESCLUSIONE)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</si>
</sst>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_-* #,##0.00\ [$€-410]_-;\-* #,##0.00\ [$€-410]_-;_-* &quot;-&quot;??\ [$€-410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9"/>
      <name val="Arial"/>
      <family val="2"/>
    </font>
    <font>
      <sz val="10"/>
      <name val="Calibri"/>
      <family val="2"/>
      <scheme val="minor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164" fontId="3" fillId="0" borderId="3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/>
    <xf numFmtId="0" fontId="6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/>
    <xf numFmtId="0" fontId="13" fillId="0" borderId="3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/>
    <xf numFmtId="3" fontId="9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65" fontId="11" fillId="0" borderId="5" xfId="0" applyNumberFormat="1" applyFont="1" applyFill="1" applyBorder="1"/>
    <xf numFmtId="165" fontId="2" fillId="0" borderId="0" xfId="0" applyNumberFormat="1" applyFont="1" applyFill="1" applyBorder="1"/>
    <xf numFmtId="0" fontId="6" fillId="0" borderId="3" xfId="0" applyFont="1" applyFill="1" applyBorder="1" applyAlignment="1">
      <alignment horizontal="left" vertical="top" wrapText="1"/>
    </xf>
    <xf numFmtId="4" fontId="0" fillId="0" borderId="3" xfId="0" applyNumberFormat="1" applyFill="1" applyBorder="1"/>
    <xf numFmtId="9" fontId="6" fillId="0" borderId="3" xfId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/>
    <xf numFmtId="9" fontId="7" fillId="0" borderId="3" xfId="1" applyFont="1" applyFill="1" applyBorder="1"/>
    <xf numFmtId="0" fontId="14" fillId="0" borderId="0" xfId="0" applyFont="1" applyFill="1"/>
    <xf numFmtId="165" fontId="11" fillId="0" borderId="0" xfId="0" applyNumberFormat="1" applyFont="1" applyFill="1" applyBorder="1"/>
    <xf numFmtId="0" fontId="10" fillId="0" borderId="0" xfId="0" applyFont="1" applyFill="1" applyBorder="1"/>
    <xf numFmtId="4" fontId="3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vertical="center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164" fontId="20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165" fontId="17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4" fontId="17" fillId="0" borderId="3" xfId="0" applyNumberFormat="1" applyFont="1" applyBorder="1"/>
    <xf numFmtId="0" fontId="17" fillId="0" borderId="0" xfId="0" applyFont="1"/>
    <xf numFmtId="0" fontId="17" fillId="0" borderId="0" xfId="0" applyFont="1" applyBorder="1"/>
    <xf numFmtId="165" fontId="22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4" fontId="0" fillId="0" borderId="0" xfId="0" applyNumberFormat="1" applyFill="1" applyBorder="1"/>
    <xf numFmtId="165" fontId="22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9" fontId="6" fillId="0" borderId="0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8" xfId="0" applyNumberFormat="1" applyFont="1" applyFill="1" applyBorder="1" applyAlignment="1">
      <alignment horizontal="center" vertical="center" wrapText="1"/>
    </xf>
    <xf numFmtId="165" fontId="20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9"/>
  <sheetViews>
    <sheetView tabSelected="1" zoomScale="130" zoomScaleNormal="130" workbookViewId="0">
      <selection sqref="A1:C1"/>
    </sheetView>
  </sheetViews>
  <sheetFormatPr defaultRowHeight="14.4" x14ac:dyDescent="0.3"/>
  <cols>
    <col min="1" max="1" width="53.6640625" style="25" customWidth="1"/>
    <col min="2" max="4" width="21.33203125" style="25" customWidth="1"/>
    <col min="5" max="5" width="29.88671875" style="25" customWidth="1"/>
    <col min="6" max="6" width="22.6640625" style="25" customWidth="1"/>
    <col min="7" max="8" width="16.44140625" style="25" customWidth="1"/>
    <col min="9" max="9" width="16.33203125" style="25" customWidth="1"/>
    <col min="10" max="11" width="22.88671875" style="25" customWidth="1"/>
    <col min="12" max="12" width="27.5546875" style="25" customWidth="1"/>
    <col min="13" max="13" width="22.88671875" style="25" customWidth="1"/>
    <col min="14" max="14" width="27.6640625" style="25" customWidth="1"/>
    <col min="15" max="15" width="22.88671875" style="25" customWidth="1"/>
    <col min="16" max="16" width="25" style="25" customWidth="1"/>
    <col min="17" max="17" width="11.77734375" style="25" customWidth="1"/>
    <col min="18" max="16384" width="8.88671875" style="25"/>
  </cols>
  <sheetData>
    <row r="1" spans="1:61" s="13" customFormat="1" ht="41.4" customHeight="1" x14ac:dyDescent="0.3">
      <c r="A1" s="68" t="s">
        <v>48</v>
      </c>
      <c r="B1" s="69"/>
      <c r="C1" s="6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  <c r="X1" s="11"/>
      <c r="Y1" s="12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</row>
    <row r="2" spans="1:61" s="13" customFormat="1" x14ac:dyDescent="0.3">
      <c r="A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1"/>
      <c r="W2" s="11"/>
      <c r="X2" s="11"/>
      <c r="Y2" s="12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</row>
    <row r="3" spans="1:61" s="13" customFormat="1" x14ac:dyDescent="0.3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1"/>
      <c r="W3" s="11"/>
      <c r="X3" s="11"/>
      <c r="Y3" s="12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</row>
    <row r="4" spans="1:61" s="13" customFormat="1" x14ac:dyDescent="0.3">
      <c r="A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1"/>
      <c r="W4" s="11"/>
      <c r="X4" s="11"/>
      <c r="Y4" s="12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</row>
    <row r="5" spans="1:61" s="17" customFormat="1" ht="48" x14ac:dyDescent="0.3">
      <c r="A5" s="15" t="s">
        <v>15</v>
      </c>
      <c r="B5" s="1" t="s">
        <v>28</v>
      </c>
      <c r="C5" s="15" t="s">
        <v>17</v>
      </c>
      <c r="D5" s="15" t="s">
        <v>3</v>
      </c>
      <c r="E5" s="15" t="s">
        <v>0</v>
      </c>
      <c r="F5" s="15" t="s">
        <v>4</v>
      </c>
      <c r="G5" s="15" t="s">
        <v>5</v>
      </c>
      <c r="H5" s="16" t="s">
        <v>18</v>
      </c>
      <c r="I5" s="16" t="s">
        <v>6</v>
      </c>
      <c r="J5" s="15" t="s">
        <v>10</v>
      </c>
      <c r="K5" s="47" t="s">
        <v>35</v>
      </c>
      <c r="L5" s="15" t="s">
        <v>11</v>
      </c>
      <c r="M5" s="15" t="s">
        <v>12</v>
      </c>
      <c r="N5" s="15" t="s">
        <v>14</v>
      </c>
      <c r="O5" s="15" t="s">
        <v>13</v>
      </c>
      <c r="P5" s="1" t="s">
        <v>34</v>
      </c>
      <c r="Q5" s="15" t="s">
        <v>2</v>
      </c>
    </row>
    <row r="6" spans="1:61" s="17" customFormat="1" ht="13.8" x14ac:dyDescent="0.3">
      <c r="A6" s="7" t="s">
        <v>23</v>
      </c>
      <c r="B6" s="19"/>
      <c r="C6" s="19"/>
      <c r="D6" s="20"/>
      <c r="E6" s="20"/>
      <c r="F6" s="20"/>
      <c r="G6" s="20"/>
      <c r="H6" s="20"/>
      <c r="I6" s="21"/>
      <c r="J6" s="22"/>
      <c r="K6" s="57">
        <v>30000</v>
      </c>
      <c r="L6" s="23"/>
      <c r="M6" s="23"/>
      <c r="N6" s="23">
        <f>L6*B6</f>
        <v>0</v>
      </c>
      <c r="O6" s="23">
        <f>M6*B6</f>
        <v>0</v>
      </c>
      <c r="P6" s="23">
        <f>N6+O6</f>
        <v>0</v>
      </c>
      <c r="Q6" s="33"/>
      <c r="R6" s="24"/>
      <c r="T6" s="24"/>
      <c r="U6" s="24"/>
    </row>
    <row r="7" spans="1:61" x14ac:dyDescent="0.3">
      <c r="B7" s="26"/>
      <c r="C7" s="26"/>
      <c r="D7" s="26"/>
      <c r="E7" s="26"/>
      <c r="F7" s="27"/>
      <c r="G7" s="27"/>
      <c r="H7" s="27"/>
      <c r="I7" s="27"/>
      <c r="J7" s="26"/>
      <c r="K7" s="26"/>
      <c r="M7" s="26"/>
      <c r="O7" s="27"/>
      <c r="P7" s="27"/>
      <c r="Q7" s="27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</row>
    <row r="8" spans="1:61" ht="14.4" customHeight="1" x14ac:dyDescent="0.35">
      <c r="D8" s="26"/>
      <c r="E8" s="26"/>
      <c r="F8" s="27"/>
      <c r="G8" s="27"/>
      <c r="H8" s="27"/>
      <c r="P8" s="37"/>
      <c r="Q8" s="3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</row>
    <row r="9" spans="1:61" ht="12" customHeight="1" x14ac:dyDescent="0.35">
      <c r="D9" s="26"/>
      <c r="E9" s="26"/>
      <c r="F9" s="27"/>
      <c r="G9" s="27"/>
      <c r="H9" s="27"/>
      <c r="P9" s="37"/>
      <c r="Q9" s="3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</row>
    <row r="10" spans="1:61" s="40" customFormat="1" ht="24" x14ac:dyDescent="0.3">
      <c r="A10" s="1" t="s">
        <v>27</v>
      </c>
      <c r="B10" s="1" t="s">
        <v>28</v>
      </c>
      <c r="C10" s="1" t="s">
        <v>17</v>
      </c>
      <c r="D10" s="1" t="s">
        <v>3</v>
      </c>
      <c r="E10" s="1" t="s">
        <v>0</v>
      </c>
      <c r="F10" s="1" t="s">
        <v>4</v>
      </c>
      <c r="G10" s="1" t="s">
        <v>5</v>
      </c>
      <c r="H10" s="39" t="s">
        <v>18</v>
      </c>
      <c r="I10" s="39" t="s">
        <v>6</v>
      </c>
      <c r="J10" s="1" t="s">
        <v>10</v>
      </c>
    </row>
    <row r="11" spans="1:61" s="40" customFormat="1" ht="24" customHeight="1" x14ac:dyDescent="0.3">
      <c r="A11" s="18" t="s">
        <v>49</v>
      </c>
      <c r="B11" s="41"/>
      <c r="C11" s="41"/>
      <c r="D11" s="5"/>
      <c r="E11" s="5"/>
      <c r="F11" s="5"/>
      <c r="G11" s="5"/>
      <c r="H11" s="5"/>
      <c r="I11" s="42"/>
      <c r="J11" s="43"/>
      <c r="T11" s="2"/>
      <c r="U11" s="2"/>
      <c r="V11" s="2"/>
    </row>
    <row r="12" spans="1:61" s="40" customFormat="1" ht="20.399999999999999" customHeight="1" x14ac:dyDescent="0.3">
      <c r="A12" s="18" t="s">
        <v>29</v>
      </c>
      <c r="B12" s="41"/>
      <c r="C12" s="41"/>
      <c r="D12" s="5"/>
      <c r="E12" s="5"/>
      <c r="F12" s="5"/>
      <c r="G12" s="5"/>
      <c r="H12" s="5"/>
      <c r="I12" s="42"/>
      <c r="J12" s="43"/>
      <c r="T12" s="2"/>
      <c r="U12" s="2"/>
      <c r="V12" s="2"/>
    </row>
    <row r="13" spans="1:61" s="40" customFormat="1" ht="24" customHeight="1" x14ac:dyDescent="0.3">
      <c r="A13" s="18" t="s">
        <v>39</v>
      </c>
      <c r="B13" s="41"/>
      <c r="C13" s="41"/>
      <c r="D13" s="5"/>
      <c r="E13" s="5"/>
      <c r="F13" s="5"/>
      <c r="G13" s="5"/>
      <c r="H13" s="5"/>
      <c r="I13" s="42"/>
      <c r="J13" s="43"/>
      <c r="T13" s="2"/>
      <c r="U13" s="2"/>
      <c r="V13" s="2"/>
    </row>
    <row r="14" spans="1:61" s="40" customFormat="1" ht="20.399999999999999" customHeight="1" x14ac:dyDescent="0.3">
      <c r="A14" s="18" t="s">
        <v>30</v>
      </c>
      <c r="B14" s="41"/>
      <c r="C14" s="41"/>
      <c r="D14" s="5"/>
      <c r="E14" s="5"/>
      <c r="F14" s="5"/>
      <c r="G14" s="5"/>
      <c r="H14" s="5"/>
      <c r="I14" s="42"/>
      <c r="J14" s="43"/>
      <c r="T14" s="2"/>
      <c r="U14" s="2"/>
      <c r="V14" s="2"/>
    </row>
    <row r="15" spans="1:61" s="40" customFormat="1" ht="20.399999999999999" customHeight="1" x14ac:dyDescent="0.3">
      <c r="A15" s="18" t="s">
        <v>30</v>
      </c>
      <c r="B15" s="41"/>
      <c r="C15" s="41"/>
      <c r="D15" s="5"/>
      <c r="E15" s="5"/>
      <c r="F15" s="5"/>
      <c r="G15" s="5"/>
      <c r="H15" s="5"/>
      <c r="I15" s="42"/>
      <c r="J15" s="43"/>
      <c r="T15" s="2"/>
      <c r="U15" s="2"/>
      <c r="V15" s="2"/>
    </row>
    <row r="16" spans="1:61" s="40" customFormat="1" ht="14.4" customHeight="1" x14ac:dyDescent="0.3">
      <c r="A16" s="48"/>
      <c r="B16" s="49"/>
      <c r="C16" s="49"/>
      <c r="D16" s="50"/>
      <c r="E16" s="50"/>
      <c r="F16" s="50"/>
      <c r="G16" s="50"/>
      <c r="H16" s="50"/>
      <c r="I16" s="51"/>
      <c r="J16" s="52"/>
      <c r="T16" s="2"/>
      <c r="U16" s="2"/>
      <c r="V16" s="2"/>
    </row>
    <row r="17" spans="1:62" x14ac:dyDescent="0.3">
      <c r="B17" s="26"/>
      <c r="C17" s="26"/>
      <c r="D17" s="26"/>
      <c r="E17" s="30"/>
      <c r="F17" s="26"/>
      <c r="G17" s="27"/>
      <c r="H17" s="27"/>
      <c r="I17" s="27"/>
      <c r="J17" s="27"/>
      <c r="K17" s="26"/>
      <c r="L17" s="26"/>
      <c r="M17" s="26"/>
      <c r="N17" s="26"/>
      <c r="O17" s="26"/>
      <c r="P17" s="27"/>
      <c r="Q17" s="27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</row>
    <row r="18" spans="1:62" s="17" customFormat="1" ht="24" x14ac:dyDescent="0.3">
      <c r="A18" s="15" t="s">
        <v>38</v>
      </c>
      <c r="B18" s="1" t="s">
        <v>42</v>
      </c>
      <c r="C18" s="15" t="s">
        <v>17</v>
      </c>
      <c r="D18" s="15" t="s">
        <v>16</v>
      </c>
      <c r="E18" s="15" t="s">
        <v>0</v>
      </c>
      <c r="F18" s="15" t="s">
        <v>4</v>
      </c>
      <c r="G18" s="15" t="s">
        <v>5</v>
      </c>
      <c r="H18" s="16" t="s">
        <v>18</v>
      </c>
      <c r="I18" s="16" t="s">
        <v>6</v>
      </c>
      <c r="J18" s="16" t="s">
        <v>19</v>
      </c>
      <c r="K18" s="16" t="s">
        <v>22</v>
      </c>
      <c r="L18" s="47" t="s">
        <v>21</v>
      </c>
      <c r="M18" s="15" t="s">
        <v>7</v>
      </c>
      <c r="N18" s="15" t="s">
        <v>8</v>
      </c>
      <c r="O18" s="15" t="s">
        <v>9</v>
      </c>
      <c r="P18" s="15" t="s">
        <v>20</v>
      </c>
      <c r="Q18" s="15" t="s">
        <v>2</v>
      </c>
    </row>
    <row r="19" spans="1:62" x14ac:dyDescent="0.3">
      <c r="A19" s="8" t="s">
        <v>24</v>
      </c>
      <c r="B19" s="9">
        <v>450</v>
      </c>
      <c r="C19" s="19"/>
      <c r="D19" s="19"/>
      <c r="E19" s="31"/>
      <c r="F19" s="31"/>
      <c r="G19" s="31"/>
      <c r="H19" s="31"/>
      <c r="I19" s="31"/>
      <c r="J19" s="32"/>
      <c r="K19" s="32"/>
      <c r="L19" s="65">
        <v>40000</v>
      </c>
      <c r="M19" s="23"/>
      <c r="N19" s="33"/>
      <c r="O19" s="23">
        <f>M19-M19*N19</f>
        <v>0</v>
      </c>
      <c r="P19" s="23">
        <f>O19*K19</f>
        <v>0</v>
      </c>
      <c r="Q19" s="33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</row>
    <row r="20" spans="1:62" x14ac:dyDescent="0.3">
      <c r="A20" s="8" t="s">
        <v>25</v>
      </c>
      <c r="B20" s="9">
        <v>40</v>
      </c>
      <c r="C20" s="19"/>
      <c r="D20" s="19"/>
      <c r="E20" s="31"/>
      <c r="F20" s="31"/>
      <c r="G20" s="31"/>
      <c r="H20" s="31"/>
      <c r="I20" s="31"/>
      <c r="J20" s="32"/>
      <c r="K20" s="32"/>
      <c r="L20" s="66"/>
      <c r="M20" s="34"/>
      <c r="N20" s="35"/>
      <c r="O20" s="23">
        <f t="shared" ref="O20:O23" si="0">M20-M20*N20</f>
        <v>0</v>
      </c>
      <c r="P20" s="23">
        <f>O20*K20</f>
        <v>0</v>
      </c>
      <c r="Q20" s="35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</row>
    <row r="21" spans="1:62" x14ac:dyDescent="0.3">
      <c r="A21" s="8" t="s">
        <v>26</v>
      </c>
      <c r="B21" s="9">
        <v>40</v>
      </c>
      <c r="C21" s="19"/>
      <c r="D21" s="19"/>
      <c r="E21" s="31"/>
      <c r="F21" s="31"/>
      <c r="G21" s="31"/>
      <c r="H21" s="31"/>
      <c r="I21" s="31"/>
      <c r="J21" s="32"/>
      <c r="K21" s="32"/>
      <c r="L21" s="66"/>
      <c r="M21" s="23"/>
      <c r="N21" s="33"/>
      <c r="O21" s="23">
        <f t="shared" si="0"/>
        <v>0</v>
      </c>
      <c r="P21" s="23">
        <f>O21*K21</f>
        <v>0</v>
      </c>
      <c r="Q21" s="33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</row>
    <row r="22" spans="1:62" x14ac:dyDescent="0.3">
      <c r="A22" s="8" t="s">
        <v>40</v>
      </c>
      <c r="B22" s="19">
        <v>40</v>
      </c>
      <c r="C22" s="19"/>
      <c r="D22" s="19"/>
      <c r="E22" s="31"/>
      <c r="F22" s="31"/>
      <c r="G22" s="31"/>
      <c r="H22" s="31"/>
      <c r="I22" s="31"/>
      <c r="J22" s="32"/>
      <c r="K22" s="32"/>
      <c r="L22" s="66"/>
      <c r="M22" s="23"/>
      <c r="N22" s="33"/>
      <c r="O22" s="23">
        <f t="shared" si="0"/>
        <v>0</v>
      </c>
      <c r="P22" s="23">
        <f>O22*K22</f>
        <v>0</v>
      </c>
      <c r="Q22" s="33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</row>
    <row r="23" spans="1:62" x14ac:dyDescent="0.3">
      <c r="A23" s="18"/>
      <c r="B23" s="19"/>
      <c r="C23" s="19"/>
      <c r="D23" s="19"/>
      <c r="E23" s="31"/>
      <c r="F23" s="31"/>
      <c r="G23" s="31"/>
      <c r="H23" s="31"/>
      <c r="I23" s="31"/>
      <c r="J23" s="32"/>
      <c r="K23" s="32"/>
      <c r="L23" s="67"/>
      <c r="M23" s="23"/>
      <c r="N23" s="33"/>
      <c r="O23" s="23">
        <f t="shared" si="0"/>
        <v>0</v>
      </c>
      <c r="P23" s="23">
        <f>O23*K23</f>
        <v>0</v>
      </c>
      <c r="Q23" s="33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</row>
    <row r="24" spans="1:62" x14ac:dyDescent="0.3">
      <c r="A24" s="48"/>
      <c r="B24" s="58"/>
      <c r="C24" s="58"/>
      <c r="D24" s="58"/>
      <c r="E24" s="59"/>
      <c r="F24" s="59"/>
      <c r="G24" s="59"/>
      <c r="H24" s="59"/>
      <c r="I24" s="59"/>
      <c r="J24" s="60"/>
      <c r="K24" s="60"/>
      <c r="L24" s="61"/>
      <c r="M24" s="62"/>
      <c r="N24" s="63"/>
      <c r="O24" s="62"/>
      <c r="P24" s="62"/>
      <c r="Q24" s="63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</row>
    <row r="25" spans="1:62" s="17" customFormat="1" ht="24" x14ac:dyDescent="0.3">
      <c r="A25" s="15" t="s">
        <v>41</v>
      </c>
      <c r="B25" s="1" t="s">
        <v>43</v>
      </c>
      <c r="C25" s="15"/>
      <c r="D25" s="15"/>
      <c r="E25" s="15"/>
      <c r="F25" s="15"/>
      <c r="G25" s="15"/>
      <c r="H25" s="16"/>
      <c r="I25" s="16"/>
      <c r="J25" s="16"/>
      <c r="K25" s="16"/>
      <c r="L25" s="47" t="s">
        <v>21</v>
      </c>
      <c r="M25" s="15"/>
      <c r="N25" s="15"/>
      <c r="O25" s="15" t="s">
        <v>44</v>
      </c>
      <c r="P25" s="15" t="s">
        <v>45</v>
      </c>
      <c r="Q25" s="15" t="s">
        <v>2</v>
      </c>
    </row>
    <row r="26" spans="1:62" x14ac:dyDescent="0.3">
      <c r="A26" s="8"/>
      <c r="B26" s="9">
        <v>24</v>
      </c>
      <c r="C26" s="19"/>
      <c r="D26" s="19"/>
      <c r="E26" s="31"/>
      <c r="F26" s="31"/>
      <c r="G26" s="31"/>
      <c r="H26" s="31"/>
      <c r="I26" s="31"/>
      <c r="J26" s="32"/>
      <c r="K26" s="32"/>
      <c r="L26" s="47">
        <v>20000</v>
      </c>
      <c r="M26" s="23"/>
      <c r="N26" s="33"/>
      <c r="O26" s="23"/>
      <c r="P26" s="23">
        <f>B26*O26</f>
        <v>0</v>
      </c>
      <c r="Q26" s="33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</row>
    <row r="27" spans="1:62" x14ac:dyDescent="0.3">
      <c r="A27" s="36"/>
    </row>
    <row r="28" spans="1:62" s="40" customFormat="1" ht="24" x14ac:dyDescent="0.3">
      <c r="A28" s="15" t="s">
        <v>37</v>
      </c>
      <c r="B28" s="1" t="s">
        <v>17</v>
      </c>
      <c r="C28" s="1" t="s">
        <v>16</v>
      </c>
      <c r="D28" s="1" t="s">
        <v>0</v>
      </c>
      <c r="E28" s="1" t="s">
        <v>4</v>
      </c>
      <c r="F28" s="39" t="s">
        <v>5</v>
      </c>
      <c r="G28" s="39" t="s">
        <v>18</v>
      </c>
      <c r="H28" s="39" t="s">
        <v>6</v>
      </c>
      <c r="I28" s="39" t="s">
        <v>19</v>
      </c>
      <c r="J28" s="39" t="s">
        <v>22</v>
      </c>
      <c r="K28" s="1" t="s">
        <v>7</v>
      </c>
    </row>
    <row r="29" spans="1:62" s="55" customFormat="1" ht="11.4" x14ac:dyDescent="0.2">
      <c r="A29" s="53"/>
      <c r="B29" s="41"/>
      <c r="C29" s="41"/>
      <c r="D29" s="4"/>
      <c r="E29" s="4"/>
      <c r="F29" s="4"/>
      <c r="G29" s="4"/>
      <c r="H29" s="4"/>
      <c r="I29" s="54"/>
      <c r="J29" s="54"/>
      <c r="K29" s="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2" s="55" customFormat="1" ht="11.4" x14ac:dyDescent="0.2">
      <c r="A30" s="4"/>
      <c r="B30" s="41"/>
      <c r="C30" s="41"/>
      <c r="D30" s="4"/>
      <c r="E30" s="4"/>
      <c r="F30" s="4"/>
      <c r="G30" s="4"/>
      <c r="H30" s="4"/>
      <c r="I30" s="54"/>
      <c r="J30" s="54"/>
      <c r="K30" s="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</row>
    <row r="31" spans="1:62" s="55" customFormat="1" ht="11.4" x14ac:dyDescent="0.2">
      <c r="A31" s="53"/>
      <c r="B31" s="41"/>
      <c r="C31" s="41"/>
      <c r="D31" s="4"/>
      <c r="E31" s="4"/>
      <c r="F31" s="4"/>
      <c r="G31" s="4"/>
      <c r="H31" s="4"/>
      <c r="I31" s="54"/>
      <c r="J31" s="54"/>
      <c r="K31" s="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</row>
    <row r="32" spans="1:62" s="55" customFormat="1" ht="11.4" x14ac:dyDescent="0.2">
      <c r="A32" s="53"/>
      <c r="B32" s="41"/>
      <c r="C32" s="41"/>
      <c r="D32" s="4"/>
      <c r="E32" s="4"/>
      <c r="F32" s="4"/>
      <c r="G32" s="4"/>
      <c r="H32" s="4"/>
      <c r="I32" s="54"/>
      <c r="J32" s="54"/>
      <c r="K32" s="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</row>
    <row r="33" spans="1:62" s="55" customFormat="1" ht="11.4" x14ac:dyDescent="0.2">
      <c r="A33" s="53"/>
      <c r="B33" s="41"/>
      <c r="C33" s="41"/>
      <c r="D33" s="4"/>
      <c r="E33" s="4"/>
      <c r="F33" s="4"/>
      <c r="G33" s="4"/>
      <c r="H33" s="4"/>
      <c r="I33" s="54"/>
      <c r="J33" s="54"/>
      <c r="K33" s="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</row>
    <row r="34" spans="1:62" s="55" customFormat="1" ht="11.4" x14ac:dyDescent="0.2">
      <c r="A34" s="53"/>
      <c r="B34" s="41"/>
      <c r="C34" s="41"/>
      <c r="D34" s="4"/>
      <c r="E34" s="4"/>
      <c r="F34" s="4"/>
      <c r="G34" s="4"/>
      <c r="H34" s="4"/>
      <c r="I34" s="54"/>
      <c r="J34" s="54"/>
      <c r="K34" s="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</row>
    <row r="35" spans="1:62" s="55" customFormat="1" ht="11.4" x14ac:dyDescent="0.2">
      <c r="A35" s="53"/>
      <c r="B35" s="41"/>
      <c r="C35" s="41"/>
      <c r="D35" s="4"/>
      <c r="E35" s="4"/>
      <c r="F35" s="4"/>
      <c r="G35" s="4"/>
      <c r="H35" s="4"/>
      <c r="I35" s="54"/>
      <c r="J35" s="54"/>
      <c r="K35" s="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</row>
    <row r="36" spans="1:62" s="55" customFormat="1" ht="11.4" x14ac:dyDescent="0.2">
      <c r="A36" s="53"/>
      <c r="B36" s="41"/>
      <c r="C36" s="41"/>
      <c r="D36" s="4"/>
      <c r="E36" s="4"/>
      <c r="F36" s="4"/>
      <c r="G36" s="4"/>
      <c r="H36" s="4"/>
      <c r="I36" s="54"/>
      <c r="J36" s="54"/>
      <c r="K36" s="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</row>
    <row r="37" spans="1:62" s="55" customFormat="1" ht="11.4" x14ac:dyDescent="0.2">
      <c r="A37" s="53"/>
      <c r="B37" s="41"/>
      <c r="C37" s="41"/>
      <c r="D37" s="4"/>
      <c r="E37" s="4"/>
      <c r="F37" s="4"/>
      <c r="G37" s="4"/>
      <c r="H37" s="4"/>
      <c r="I37" s="54"/>
      <c r="J37" s="54"/>
      <c r="K37" s="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</row>
    <row r="38" spans="1:62" s="55" customFormat="1" ht="11.4" x14ac:dyDescent="0.2">
      <c r="A38" s="53"/>
      <c r="B38" s="41"/>
      <c r="C38" s="41"/>
      <c r="D38" s="4"/>
      <c r="E38" s="4"/>
      <c r="F38" s="4"/>
      <c r="G38" s="4"/>
      <c r="H38" s="4"/>
      <c r="I38" s="54"/>
      <c r="J38" s="54"/>
      <c r="K38" s="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</row>
    <row r="40" spans="1:62" ht="15" thickBot="1" x14ac:dyDescent="0.35"/>
    <row r="41" spans="1:62" s="45" customFormat="1" ht="36" thickTop="1" thickBot="1" x14ac:dyDescent="0.35">
      <c r="A41" s="44" t="s">
        <v>31</v>
      </c>
      <c r="B41" s="3">
        <f>P6</f>
        <v>0</v>
      </c>
    </row>
    <row r="42" spans="1:62" s="45" customFormat="1" ht="36" thickTop="1" thickBot="1" x14ac:dyDescent="0.35">
      <c r="A42" s="46" t="s">
        <v>32</v>
      </c>
      <c r="B42" s="29">
        <f>SUM(P19:P23)</f>
        <v>0</v>
      </c>
    </row>
    <row r="43" spans="1:62" s="45" customFormat="1" ht="36" thickTop="1" thickBot="1" x14ac:dyDescent="0.35">
      <c r="A43" s="46" t="s">
        <v>33</v>
      </c>
      <c r="B43" s="29">
        <f>B41+B42</f>
        <v>0</v>
      </c>
    </row>
    <row r="44" spans="1:62" s="45" customFormat="1" ht="18" thickTop="1" x14ac:dyDescent="0.3">
      <c r="A44" s="64"/>
      <c r="B44" s="37"/>
    </row>
    <row r="45" spans="1:62" s="45" customFormat="1" thickBot="1" x14ac:dyDescent="0.3"/>
    <row r="46" spans="1:62" s="45" customFormat="1" ht="53.4" thickTop="1" thickBot="1" x14ac:dyDescent="0.35">
      <c r="A46" s="46" t="s">
        <v>36</v>
      </c>
      <c r="B46" s="3">
        <f>B43*3</f>
        <v>0</v>
      </c>
    </row>
    <row r="47" spans="1:62" s="45" customFormat="1" ht="18.600000000000001" thickTop="1" thickBot="1" x14ac:dyDescent="0.35">
      <c r="A47" s="46" t="s">
        <v>46</v>
      </c>
      <c r="B47" s="3">
        <f>P26</f>
        <v>0</v>
      </c>
    </row>
    <row r="48" spans="1:62" ht="53.4" thickTop="1" thickBot="1" x14ac:dyDescent="0.35">
      <c r="A48" s="46" t="s">
        <v>47</v>
      </c>
      <c r="B48" s="3">
        <f>B46+B47</f>
        <v>0</v>
      </c>
    </row>
    <row r="49" ht="15" thickTop="1" x14ac:dyDescent="0.3"/>
  </sheetData>
  <mergeCells count="2">
    <mergeCell ref="L19:L23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BiologiaMolecolare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Moschello Jennifer Nancy</dc:creator>
  <cp:lastModifiedBy>Moschello Jennifer Nancy</cp:lastModifiedBy>
  <dcterms:created xsi:type="dcterms:W3CDTF">2024-04-30T09:30:14Z</dcterms:created>
  <dcterms:modified xsi:type="dcterms:W3CDTF">2025-12-10T10:05:49Z</dcterms:modified>
</cp:coreProperties>
</file>